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08" yWindow="-108" windowWidth="19428" windowHeight="104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L32" i="1"/>
  <c r="J32" i="1"/>
  <c r="I32" i="1"/>
  <c r="H32" i="1"/>
  <c r="G32" i="1"/>
  <c r="F32" i="1"/>
  <c r="B24" i="1"/>
  <c r="A24" i="1"/>
  <c r="F23" i="1"/>
  <c r="B14" i="1"/>
  <c r="A14" i="1"/>
  <c r="L13" i="1"/>
  <c r="J13" i="1"/>
  <c r="I13" i="1"/>
  <c r="H13" i="1"/>
  <c r="G13" i="1"/>
  <c r="F13" i="1"/>
  <c r="G214" i="1" l="1"/>
  <c r="I214" i="1"/>
  <c r="L214" i="1"/>
  <c r="F233" i="1"/>
  <c r="H233" i="1"/>
  <c r="J233" i="1"/>
  <c r="G252" i="1"/>
  <c r="I252" i="1"/>
  <c r="L252" i="1"/>
  <c r="F271" i="1"/>
  <c r="H271" i="1"/>
  <c r="J271" i="1"/>
  <c r="L119" i="1"/>
  <c r="J119" i="1"/>
  <c r="I119" i="1"/>
  <c r="H119" i="1"/>
  <c r="G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H62" i="1"/>
  <c r="I62" i="1"/>
  <c r="L62" i="1"/>
  <c r="J62" i="1"/>
  <c r="G62" i="1"/>
  <c r="F62" i="1"/>
  <c r="J43" i="1"/>
  <c r="I43" i="1"/>
  <c r="H43" i="1"/>
  <c r="F43" i="1"/>
  <c r="L43" i="1"/>
  <c r="F214" i="1"/>
  <c r="J214" i="1"/>
  <c r="G233" i="1"/>
  <c r="L233" i="1"/>
  <c r="H252" i="1"/>
  <c r="I271" i="1"/>
  <c r="H214" i="1"/>
  <c r="I233" i="1"/>
  <c r="F252" i="1"/>
  <c r="J252" i="1"/>
  <c r="G271" i="1"/>
  <c r="L271" i="1"/>
  <c r="G43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<sst xmlns="http://schemas.openxmlformats.org/spreadsheetml/2006/main" count="359" uniqueCount="88">
  <si>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</si>
  <si>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</si>
  <si>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</si>
  <si>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</si>
  <si>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</si>
  <si>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</si>
  <si>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</si>
  <si>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</si>
  <si>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</si>
  <si>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</si>
  <si>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</si>
  <si>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</si>
  <si>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</si>
  <si>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</si>
  <si>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</si>
  <si>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</si>
  <si>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</si>
  <si>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</si>
  <si>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</si>
  <si>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</si>
  <si>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</si>
  <si>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</si>
  <si>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</si>
  <si>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</si>
  <si>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</si>
  <si>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</si>
  <si>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</si>
  <si>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</si>
  <si>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</si>
  <si>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</si>
  <si>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</si>
  <si>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</si>
  <si>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</si>
  <si>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</si>
  <si>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</si>
  <si>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</si>
  <si>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</si>
  <si>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</si>
  <si>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Оротинская СОШ</t>
  </si>
  <si>
    <t>Пшеничный</t>
  </si>
  <si>
    <t>Салат овощной</t>
  </si>
  <si>
    <t>Суп гороховый на мясном бульоне</t>
  </si>
  <si>
    <t>Вермишель отварной с гуляшем из отварного мяса</t>
  </si>
  <si>
    <t>Компот из сухофруктов</t>
  </si>
  <si>
    <t>Пряники</t>
  </si>
  <si>
    <t>Банан</t>
  </si>
  <si>
    <t xml:space="preserve">Суп рисовый на курином бульоне </t>
  </si>
  <si>
    <t>Каша пшеничная со сливочным маслом и гуляшем из куриного мяса</t>
  </si>
  <si>
    <t>СОК НАТУРАЛЬНЫЙ</t>
  </si>
  <si>
    <t>0.15</t>
  </si>
  <si>
    <t>0.06</t>
  </si>
  <si>
    <t>Пироженое</t>
  </si>
  <si>
    <t xml:space="preserve">Яблоки </t>
  </si>
  <si>
    <t>0.4</t>
  </si>
  <si>
    <t>Мандарин</t>
  </si>
  <si>
    <t>0.8</t>
  </si>
  <si>
    <t>0.2</t>
  </si>
  <si>
    <t>Рис отварной со сливочным маслом</t>
  </si>
  <si>
    <t xml:space="preserve">Суп тефтелевый </t>
  </si>
  <si>
    <t>Сок натуральный</t>
  </si>
  <si>
    <t>Пирожное</t>
  </si>
  <si>
    <t>Яблоки</t>
  </si>
  <si>
    <t>Суп вермишельевый с фасолью</t>
  </si>
  <si>
    <t>Пюре картофельное со сливочным маслом</t>
  </si>
  <si>
    <t>Котлеты мясные паровые</t>
  </si>
  <si>
    <t>Конфеты</t>
  </si>
  <si>
    <t>Апельсин</t>
  </si>
  <si>
    <t>0.9</t>
  </si>
  <si>
    <t xml:space="preserve">Пшеничный </t>
  </si>
  <si>
    <t>Чай сладкий</t>
  </si>
  <si>
    <t>0.6</t>
  </si>
  <si>
    <t>Суп пшеничный с фасолью и с курицей</t>
  </si>
  <si>
    <t xml:space="preserve">Гречневая каша </t>
  </si>
  <si>
    <t>Пряник</t>
  </si>
  <si>
    <t>Груша</t>
  </si>
  <si>
    <t>Суп рисовый на куринном бульоне</t>
  </si>
  <si>
    <t>Каша пшеничная со сливочным маслом и с гуляшем из куринного мяса</t>
  </si>
  <si>
    <t xml:space="preserve"> Вермишель отварной с гуляшем из отварного мяса</t>
  </si>
  <si>
    <t>Хлеб пшеничный первый сорт</t>
  </si>
  <si>
    <t>Фрукты</t>
  </si>
  <si>
    <t>Суп тефтельевый</t>
  </si>
  <si>
    <t xml:space="preserve">Рис отварной со сливочным маслом </t>
  </si>
  <si>
    <t>0.99</t>
  </si>
  <si>
    <t>Хлеб пшеничный</t>
  </si>
  <si>
    <t xml:space="preserve">Котлеты мясные на пару </t>
  </si>
  <si>
    <t>конфеты</t>
  </si>
  <si>
    <t>Гречневая каша</t>
  </si>
  <si>
    <t>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</si>
</sst>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Normal="10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0" t="s">
        <v>38</v>
      </c>
      <c r="D1" s="51"/>
      <c r="E1" s="51"/>
      <c r="F1" s="12" t="s">
        <v>15</v>
      </c>
      <c r="G1" s="2" t="s">
        <v>16</v>
      </c>
      <c r="H1" s="52"/>
      <c r="I1" s="52"/>
      <c r="J1" s="52"/>
      <c r="K1" s="52"/>
    </row>
    <row r="2" spans="1:12" ht="17.399999999999999" x14ac:dyDescent="0.25">
      <c r="A2" s="32" t="s">
        <v>5</v>
      </c>
      <c r="C2" s="2"/>
      <c r="G2" s="2" t="s">
        <v>17</v>
      </c>
      <c r="H2" s="52"/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45">
        <v>25</v>
      </c>
      <c r="I3" s="45">
        <v>12</v>
      </c>
      <c r="J3" s="46">
        <v>2023</v>
      </c>
      <c r="K3" s="1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0.6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4.4" x14ac:dyDescent="0.3">
      <c r="A6" s="20">
        <v>3</v>
      </c>
      <c r="B6" s="21">
        <v>5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4.4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4.4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3</v>
      </c>
      <c r="B14" s="13">
        <f>B6</f>
        <v>5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26</v>
      </c>
      <c r="E15" s="39" t="s">
        <v>46</v>
      </c>
      <c r="F15" s="40">
        <v>200</v>
      </c>
      <c r="G15" s="40">
        <v>3</v>
      </c>
      <c r="H15" s="40">
        <v>3</v>
      </c>
      <c r="I15" s="40">
        <v>22</v>
      </c>
      <c r="J15" s="40">
        <v>115</v>
      </c>
      <c r="K15" s="41"/>
      <c r="L15" s="40">
        <v>8</v>
      </c>
    </row>
    <row r="16" spans="1:12" ht="26.4" x14ac:dyDescent="0.3">
      <c r="A16" s="23"/>
      <c r="B16" s="15"/>
      <c r="C16" s="11"/>
      <c r="D16" s="7" t="s">
        <v>27</v>
      </c>
      <c r="E16" s="39" t="s">
        <v>47</v>
      </c>
      <c r="F16" s="40">
        <v>150</v>
      </c>
      <c r="G16" s="40">
        <v>5</v>
      </c>
      <c r="H16" s="40">
        <v>4</v>
      </c>
      <c r="I16" s="40">
        <v>20</v>
      </c>
      <c r="J16" s="40">
        <v>124</v>
      </c>
      <c r="K16" s="41"/>
      <c r="L16" s="40">
        <v>20</v>
      </c>
    </row>
    <row r="17" spans="1:12" ht="14.4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29</v>
      </c>
      <c r="E18" s="39" t="s">
        <v>48</v>
      </c>
      <c r="F18" s="40">
        <v>150</v>
      </c>
      <c r="G18" s="40" t="s">
        <v>49</v>
      </c>
      <c r="H18" s="40" t="s">
        <v>50</v>
      </c>
      <c r="I18" s="40">
        <v>17</v>
      </c>
      <c r="J18" s="40">
        <v>75</v>
      </c>
      <c r="K18" s="41"/>
      <c r="L18" s="40">
        <v>10</v>
      </c>
    </row>
    <row r="19" spans="1:12" ht="14.4" x14ac:dyDescent="0.3">
      <c r="A19" s="23"/>
      <c r="B19" s="15"/>
      <c r="C19" s="11"/>
      <c r="D19" s="7" t="s">
        <v>30</v>
      </c>
      <c r="E19" s="39" t="s">
        <v>39</v>
      </c>
      <c r="F19" s="40">
        <v>60</v>
      </c>
      <c r="G19" s="40">
        <v>4</v>
      </c>
      <c r="H19" s="40">
        <v>1</v>
      </c>
      <c r="I19" s="40">
        <v>32</v>
      </c>
      <c r="J19" s="40">
        <v>148</v>
      </c>
      <c r="K19" s="41"/>
      <c r="L19" s="40">
        <v>5</v>
      </c>
    </row>
    <row r="20" spans="1:12" ht="14.4" x14ac:dyDescent="0.3">
      <c r="A20" s="23"/>
      <c r="B20" s="15"/>
      <c r="C20" s="11"/>
      <c r="D20" s="7"/>
      <c r="E20" s="39" t="s">
        <v>54</v>
      </c>
      <c r="F20" s="40">
        <v>16</v>
      </c>
      <c r="G20" s="40" t="s">
        <v>55</v>
      </c>
      <c r="H20" s="40" t="s">
        <v>56</v>
      </c>
      <c r="I20" s="40">
        <v>9</v>
      </c>
      <c r="J20" s="40">
        <v>38</v>
      </c>
      <c r="K20" s="41"/>
      <c r="L20" s="40">
        <v>21</v>
      </c>
    </row>
    <row r="21" spans="1:12" ht="14.4" x14ac:dyDescent="0.3">
      <c r="A21" s="23"/>
      <c r="B21" s="15"/>
      <c r="C21" s="11"/>
      <c r="D21" s="6"/>
      <c r="E21" s="39" t="s">
        <v>51</v>
      </c>
      <c r="F21" s="40">
        <v>20</v>
      </c>
      <c r="G21" s="40">
        <v>1</v>
      </c>
      <c r="H21" s="40">
        <v>2</v>
      </c>
      <c r="I21" s="40">
        <v>17</v>
      </c>
      <c r="J21" s="40">
        <v>68</v>
      </c>
      <c r="K21" s="41"/>
      <c r="L21" s="40">
        <v>15</v>
      </c>
    </row>
    <row r="22" spans="1:12" ht="14.4" x14ac:dyDescent="0.3">
      <c r="A22" s="23"/>
      <c r="B22" s="15"/>
      <c r="C22" s="11"/>
      <c r="D22" s="6"/>
      <c r="E22" s="39" t="s">
        <v>52</v>
      </c>
      <c r="F22" s="40">
        <v>100</v>
      </c>
      <c r="G22" s="40" t="s">
        <v>53</v>
      </c>
      <c r="H22" s="40">
        <v>0</v>
      </c>
      <c r="I22" s="40">
        <v>20</v>
      </c>
      <c r="J22" s="40">
        <v>80</v>
      </c>
      <c r="K22" s="41"/>
      <c r="L22" s="40">
        <v>10</v>
      </c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696</v>
      </c>
      <c r="G23" s="19"/>
      <c r="H23" s="19"/>
      <c r="I23" s="19"/>
      <c r="J23" s="19"/>
      <c r="K23" s="25"/>
      <c r="L23" s="19"/>
    </row>
    <row r="24" spans="1:12" ht="15" thickBot="1" x14ac:dyDescent="0.3">
      <c r="A24" s="27">
        <f>A6</f>
        <v>3</v>
      </c>
      <c r="B24" s="28">
        <f>B6</f>
        <v>5</v>
      </c>
      <c r="C24" s="48" t="s">
        <v>4</v>
      </c>
      <c r="D24" s="49"/>
      <c r="E24" s="29"/>
      <c r="F24" s="30">
        <f>F13+F23</f>
        <v>696</v>
      </c>
      <c r="G24" s="30">
        <f t="shared" ref="G24:J24" si="2">G13+G23</f>
        <v>0</v>
      </c>
      <c r="H24" s="30">
        <f t="shared" si="2"/>
        <v>0</v>
      </c>
      <c r="I24" s="30">
        <f t="shared" si="2"/>
        <v>0</v>
      </c>
      <c r="J24" s="30">
        <f t="shared" si="2"/>
        <v>0</v>
      </c>
      <c r="K24" s="30"/>
      <c r="L24" s="30">
        <f t="shared" ref="L24" si="3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4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4.4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 x14ac:dyDescent="0.3">
      <c r="A33" s="13">
        <v>4</v>
      </c>
      <c r="B33" s="13">
        <v>1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26</v>
      </c>
      <c r="E34" s="39" t="s">
        <v>41</v>
      </c>
      <c r="F34" s="40">
        <v>200</v>
      </c>
      <c r="G34" s="40">
        <v>5</v>
      </c>
      <c r="H34" s="40">
        <v>5</v>
      </c>
      <c r="I34" s="40">
        <v>11</v>
      </c>
      <c r="J34" s="40">
        <v>103</v>
      </c>
      <c r="K34" s="41"/>
      <c r="L34" s="40">
        <v>15</v>
      </c>
    </row>
    <row r="35" spans="1:12" ht="14.4" x14ac:dyDescent="0.3">
      <c r="A35" s="14"/>
      <c r="B35" s="15"/>
      <c r="C35" s="11"/>
      <c r="D35" s="7" t="s">
        <v>27</v>
      </c>
      <c r="E35" s="39" t="s">
        <v>42</v>
      </c>
      <c r="F35" s="40">
        <v>150</v>
      </c>
      <c r="G35" s="40">
        <v>7</v>
      </c>
      <c r="H35" s="40">
        <v>5</v>
      </c>
      <c r="I35" s="40">
        <v>21</v>
      </c>
      <c r="J35" s="40">
        <v>153</v>
      </c>
      <c r="K35" s="41"/>
      <c r="L35" s="40">
        <v>21</v>
      </c>
    </row>
    <row r="36" spans="1:12" ht="14.4" x14ac:dyDescent="0.3">
      <c r="A36" s="14"/>
      <c r="B36" s="15"/>
      <c r="C36" s="11"/>
      <c r="D36" s="7" t="s">
        <v>28</v>
      </c>
      <c r="E36" s="39" t="s">
        <v>40</v>
      </c>
      <c r="F36" s="40">
        <v>60</v>
      </c>
      <c r="G36" s="40">
        <v>1</v>
      </c>
      <c r="H36" s="40">
        <v>7</v>
      </c>
      <c r="I36" s="40">
        <v>4</v>
      </c>
      <c r="J36" s="40">
        <v>65</v>
      </c>
      <c r="K36" s="41"/>
      <c r="L36" s="40">
        <v>7</v>
      </c>
    </row>
    <row r="37" spans="1:12" ht="14.4" x14ac:dyDescent="0.3">
      <c r="A37" s="14"/>
      <c r="B37" s="15"/>
      <c r="C37" s="11"/>
      <c r="D37" s="7" t="s">
        <v>29</v>
      </c>
      <c r="E37" s="39" t="s">
        <v>43</v>
      </c>
      <c r="F37" s="40">
        <v>150</v>
      </c>
      <c r="G37" s="40">
        <v>2</v>
      </c>
      <c r="H37" s="40">
        <v>0</v>
      </c>
      <c r="I37" s="40">
        <v>42</v>
      </c>
      <c r="J37" s="40">
        <v>125</v>
      </c>
      <c r="K37" s="41"/>
      <c r="L37" s="40">
        <v>5</v>
      </c>
    </row>
    <row r="38" spans="1:12" ht="14.4" x14ac:dyDescent="0.3">
      <c r="A38" s="14"/>
      <c r="B38" s="15"/>
      <c r="C38" s="11"/>
      <c r="D38" s="7" t="s">
        <v>30</v>
      </c>
      <c r="E38" s="39" t="s">
        <v>39</v>
      </c>
      <c r="F38" s="40">
        <v>60</v>
      </c>
      <c r="G38" s="40">
        <v>4</v>
      </c>
      <c r="H38" s="40">
        <v>1</v>
      </c>
      <c r="I38" s="40">
        <v>32</v>
      </c>
      <c r="J38" s="40">
        <v>148</v>
      </c>
      <c r="K38" s="41"/>
      <c r="L38" s="40">
        <v>5</v>
      </c>
    </row>
    <row r="39" spans="1:12" ht="14.4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 t="s">
        <v>44</v>
      </c>
      <c r="F40" s="40">
        <v>40</v>
      </c>
      <c r="G40" s="40">
        <v>2</v>
      </c>
      <c r="H40" s="40">
        <v>1</v>
      </c>
      <c r="I40" s="40">
        <v>29</v>
      </c>
      <c r="J40" s="40">
        <v>125</v>
      </c>
      <c r="K40" s="41"/>
      <c r="L40" s="40">
        <v>15</v>
      </c>
    </row>
    <row r="41" spans="1:12" ht="14.4" x14ac:dyDescent="0.3">
      <c r="A41" s="14"/>
      <c r="B41" s="15"/>
      <c r="C41" s="11"/>
      <c r="D41" s="6"/>
      <c r="E41" s="39" t="s">
        <v>45</v>
      </c>
      <c r="F41" s="40">
        <v>32</v>
      </c>
      <c r="G41" s="40">
        <v>2</v>
      </c>
      <c r="H41" s="40">
        <v>1</v>
      </c>
      <c r="I41" s="40">
        <v>22</v>
      </c>
      <c r="J41" s="40">
        <v>89</v>
      </c>
      <c r="K41" s="41"/>
      <c r="L41" s="40">
        <v>54</v>
      </c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692</v>
      </c>
      <c r="G42" s="19">
        <f t="shared" ref="G42" si="8">SUM(G33:G41)</f>
        <v>23</v>
      </c>
      <c r="H42" s="19">
        <f t="shared" ref="H42" si="9">SUM(H33:H41)</f>
        <v>20</v>
      </c>
      <c r="I42" s="19">
        <f t="shared" ref="I42" si="10">SUM(I33:I41)</f>
        <v>161</v>
      </c>
      <c r="J42" s="19">
        <f t="shared" ref="J42:L42" si="11">SUM(J33:J41)</f>
        <v>808</v>
      </c>
      <c r="K42" s="25"/>
      <c r="L42" s="19">
        <f t="shared" si="11"/>
        <v>122</v>
      </c>
    </row>
    <row r="43" spans="1:12" ht="15.75" customHeight="1" x14ac:dyDescent="0.25">
      <c r="A43" s="31">
        <f>A25</f>
        <v>1</v>
      </c>
      <c r="B43" s="31">
        <f>B25</f>
        <v>2</v>
      </c>
      <c r="C43" s="48" t="s">
        <v>4</v>
      </c>
      <c r="D43" s="49"/>
      <c r="E43" s="29"/>
      <c r="F43" s="30">
        <f>F32+F42</f>
        <v>692</v>
      </c>
      <c r="G43" s="30">
        <f t="shared" ref="G43" si="12">G32+G42</f>
        <v>23</v>
      </c>
      <c r="H43" s="30">
        <f t="shared" ref="H43" si="13">H32+H42</f>
        <v>20</v>
      </c>
      <c r="I43" s="30">
        <f t="shared" ref="I43" si="14">I32+I42</f>
        <v>161</v>
      </c>
      <c r="J43" s="30">
        <f t="shared" ref="J43:L43" si="15">J32+J42</f>
        <v>808</v>
      </c>
      <c r="K43" s="30"/>
      <c r="L43" s="30">
        <f t="shared" si="15"/>
        <v>122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4.4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4.4" x14ac:dyDescent="0.3">
      <c r="A52" s="26">
        <v>4</v>
      </c>
      <c r="B52" s="13">
        <v>2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26</v>
      </c>
      <c r="E53" s="39" t="s">
        <v>58</v>
      </c>
      <c r="F53" s="40">
        <v>200</v>
      </c>
      <c r="G53" s="40">
        <v>6</v>
      </c>
      <c r="H53" s="40">
        <v>7</v>
      </c>
      <c r="I53" s="40">
        <v>18</v>
      </c>
      <c r="J53" s="40">
        <v>160</v>
      </c>
      <c r="K53" s="41"/>
      <c r="L53" s="40">
        <v>17</v>
      </c>
    </row>
    <row r="54" spans="1:12" ht="14.4" x14ac:dyDescent="0.3">
      <c r="A54" s="23"/>
      <c r="B54" s="15"/>
      <c r="C54" s="11"/>
      <c r="D54" s="7" t="s">
        <v>27</v>
      </c>
      <c r="E54" s="39" t="s">
        <v>57</v>
      </c>
      <c r="F54" s="40">
        <v>120</v>
      </c>
      <c r="G54" s="40">
        <v>2</v>
      </c>
      <c r="H54" s="40">
        <v>2</v>
      </c>
      <c r="I54" s="40">
        <v>19</v>
      </c>
      <c r="J54" s="40">
        <v>109</v>
      </c>
      <c r="K54" s="41"/>
      <c r="L54" s="40">
        <v>12</v>
      </c>
    </row>
    <row r="55" spans="1:12" ht="14.4" x14ac:dyDescent="0.3">
      <c r="A55" s="23"/>
      <c r="B55" s="15"/>
      <c r="C55" s="11"/>
      <c r="D55" s="7" t="s">
        <v>28</v>
      </c>
      <c r="E55" s="39" t="s">
        <v>40</v>
      </c>
      <c r="F55" s="40">
        <v>60</v>
      </c>
      <c r="G55" s="40">
        <v>1</v>
      </c>
      <c r="H55" s="40">
        <v>7</v>
      </c>
      <c r="I55" s="40">
        <v>4</v>
      </c>
      <c r="J55" s="40">
        <v>65</v>
      </c>
      <c r="K55" s="41"/>
      <c r="L55" s="40">
        <v>7</v>
      </c>
    </row>
    <row r="56" spans="1:12" ht="14.4" x14ac:dyDescent="0.3">
      <c r="A56" s="23"/>
      <c r="B56" s="15"/>
      <c r="C56" s="11"/>
      <c r="D56" s="7" t="s">
        <v>29</v>
      </c>
      <c r="E56" s="39" t="s">
        <v>59</v>
      </c>
      <c r="F56" s="40">
        <v>160</v>
      </c>
      <c r="G56" s="40" t="s">
        <v>49</v>
      </c>
      <c r="H56" s="40" t="s">
        <v>50</v>
      </c>
      <c r="I56" s="40">
        <v>17</v>
      </c>
      <c r="J56" s="40">
        <v>75</v>
      </c>
      <c r="K56" s="41"/>
      <c r="L56" s="40">
        <v>12</v>
      </c>
    </row>
    <row r="57" spans="1:12" ht="14.4" x14ac:dyDescent="0.3">
      <c r="A57" s="23"/>
      <c r="B57" s="15"/>
      <c r="C57" s="11"/>
      <c r="D57" s="7" t="s">
        <v>30</v>
      </c>
      <c r="E57" s="39" t="s">
        <v>39</v>
      </c>
      <c r="F57" s="40">
        <v>60</v>
      </c>
      <c r="G57" s="40">
        <v>4</v>
      </c>
      <c r="H57" s="40">
        <v>1</v>
      </c>
      <c r="I57" s="40">
        <v>32</v>
      </c>
      <c r="J57" s="40">
        <v>148</v>
      </c>
      <c r="K57" s="41"/>
      <c r="L57" s="40">
        <v>5</v>
      </c>
    </row>
    <row r="58" spans="1:12" ht="14.4" x14ac:dyDescent="0.3">
      <c r="A58" s="23"/>
      <c r="B58" s="15"/>
      <c r="C58" s="11"/>
      <c r="D58" s="7"/>
      <c r="E58" s="39" t="s">
        <v>54</v>
      </c>
      <c r="F58" s="40">
        <v>32</v>
      </c>
      <c r="G58" s="40" t="s">
        <v>55</v>
      </c>
      <c r="H58" s="40" t="s">
        <v>56</v>
      </c>
      <c r="I58" s="40">
        <v>9</v>
      </c>
      <c r="J58" s="40">
        <v>38</v>
      </c>
      <c r="K58" s="41"/>
      <c r="L58" s="40">
        <v>42</v>
      </c>
    </row>
    <row r="59" spans="1:12" ht="14.4" x14ac:dyDescent="0.3">
      <c r="A59" s="23"/>
      <c r="B59" s="15"/>
      <c r="C59" s="11"/>
      <c r="D59" s="6"/>
      <c r="E59" s="39" t="s">
        <v>60</v>
      </c>
      <c r="F59" s="40">
        <v>20</v>
      </c>
      <c r="G59" s="40">
        <v>1</v>
      </c>
      <c r="H59" s="40">
        <v>2</v>
      </c>
      <c r="I59" s="40">
        <v>17</v>
      </c>
      <c r="J59" s="40">
        <v>68</v>
      </c>
      <c r="K59" s="41"/>
      <c r="L59" s="40">
        <v>15</v>
      </c>
    </row>
    <row r="60" spans="1:12" ht="14.4" x14ac:dyDescent="0.3">
      <c r="A60" s="23"/>
      <c r="B60" s="15"/>
      <c r="C60" s="11"/>
      <c r="D60" s="6"/>
      <c r="E60" s="39" t="s">
        <v>61</v>
      </c>
      <c r="F60" s="40">
        <v>100</v>
      </c>
      <c r="G60" s="40" t="s">
        <v>53</v>
      </c>
      <c r="H60" s="40">
        <v>0</v>
      </c>
      <c r="I60" s="40">
        <v>20</v>
      </c>
      <c r="J60" s="40">
        <v>80</v>
      </c>
      <c r="K60" s="41"/>
      <c r="L60" s="40">
        <v>7</v>
      </c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752</v>
      </c>
      <c r="G61" s="19">
        <f t="shared" ref="G61" si="20">SUM(G52:G60)</f>
        <v>14</v>
      </c>
      <c r="H61" s="19">
        <f t="shared" ref="H61" si="21">SUM(H52:H60)</f>
        <v>19</v>
      </c>
      <c r="I61" s="19">
        <f t="shared" ref="I61" si="22">SUM(I52:I60)</f>
        <v>136</v>
      </c>
      <c r="J61" s="19">
        <f t="shared" ref="J61:L61" si="23">SUM(J52:J60)</f>
        <v>743</v>
      </c>
      <c r="K61" s="25"/>
      <c r="L61" s="19">
        <f t="shared" si="23"/>
        <v>117</v>
      </c>
    </row>
    <row r="62" spans="1:12" ht="15.75" customHeight="1" x14ac:dyDescent="0.25">
      <c r="A62" s="27">
        <f>A44</f>
        <v>1</v>
      </c>
      <c r="B62" s="28">
        <f>B44</f>
        <v>3</v>
      </c>
      <c r="C62" s="48" t="s">
        <v>4</v>
      </c>
      <c r="D62" s="49"/>
      <c r="E62" s="29"/>
      <c r="F62" s="30">
        <f>F51+F61</f>
        <v>752</v>
      </c>
      <c r="G62" s="30">
        <f t="shared" ref="G62" si="24">G51+G61</f>
        <v>14</v>
      </c>
      <c r="H62" s="30">
        <f t="shared" ref="H62" si="25">H51+H61</f>
        <v>19</v>
      </c>
      <c r="I62" s="30">
        <f t="shared" ref="I62" si="26">I51+I61</f>
        <v>136</v>
      </c>
      <c r="J62" s="30">
        <f t="shared" ref="J62:L62" si="27">J51+J61</f>
        <v>743</v>
      </c>
      <c r="K62" s="30"/>
      <c r="L62" s="30">
        <f t="shared" si="27"/>
        <v>117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4.4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4.4" x14ac:dyDescent="0.3">
      <c r="A71" s="26">
        <v>4</v>
      </c>
      <c r="B71" s="13">
        <v>3</v>
      </c>
      <c r="C71" s="10" t="s">
        <v>24</v>
      </c>
      <c r="D71" s="7"/>
      <c r="E71" s="39" t="s">
        <v>64</v>
      </c>
      <c r="F71" s="40">
        <v>50</v>
      </c>
      <c r="G71" s="40">
        <v>6</v>
      </c>
      <c r="H71" s="40">
        <v>5</v>
      </c>
      <c r="I71" s="40">
        <v>7</v>
      </c>
      <c r="J71" s="40">
        <v>86</v>
      </c>
      <c r="K71" s="41"/>
      <c r="L71" s="40">
        <v>20</v>
      </c>
    </row>
    <row r="72" spans="1:12" ht="14.4" x14ac:dyDescent="0.3">
      <c r="A72" s="23"/>
      <c r="B72" s="15"/>
      <c r="C72" s="11"/>
      <c r="D72" s="7" t="s">
        <v>26</v>
      </c>
      <c r="E72" s="39" t="s">
        <v>62</v>
      </c>
      <c r="F72" s="40">
        <v>200</v>
      </c>
      <c r="G72" s="40">
        <v>5</v>
      </c>
      <c r="H72" s="40">
        <v>4</v>
      </c>
      <c r="I72" s="40">
        <v>24</v>
      </c>
      <c r="J72" s="40">
        <v>133</v>
      </c>
      <c r="K72" s="41"/>
      <c r="L72" s="40">
        <v>12</v>
      </c>
    </row>
    <row r="73" spans="1:12" ht="14.4" x14ac:dyDescent="0.3">
      <c r="A73" s="23"/>
      <c r="B73" s="15"/>
      <c r="C73" s="11"/>
      <c r="D73" s="7" t="s">
        <v>27</v>
      </c>
      <c r="E73" s="39" t="s">
        <v>63</v>
      </c>
      <c r="F73" s="40">
        <v>100</v>
      </c>
      <c r="G73" s="40">
        <v>2</v>
      </c>
      <c r="H73" s="40">
        <v>5</v>
      </c>
      <c r="I73" s="40">
        <v>12</v>
      </c>
      <c r="J73" s="40">
        <v>93</v>
      </c>
      <c r="K73" s="41"/>
      <c r="L73" s="40">
        <v>20</v>
      </c>
    </row>
    <row r="74" spans="1:12" ht="14.4" x14ac:dyDescent="0.3">
      <c r="A74" s="23"/>
      <c r="B74" s="15"/>
      <c r="C74" s="11"/>
      <c r="D74" s="7" t="s">
        <v>28</v>
      </c>
      <c r="E74" s="39" t="s">
        <v>40</v>
      </c>
      <c r="F74" s="40">
        <v>60</v>
      </c>
      <c r="G74" s="40">
        <v>1</v>
      </c>
      <c r="H74" s="40">
        <v>7</v>
      </c>
      <c r="I74" s="40">
        <v>4</v>
      </c>
      <c r="J74" s="40">
        <v>65</v>
      </c>
      <c r="K74" s="41"/>
      <c r="L74" s="40">
        <v>7</v>
      </c>
    </row>
    <row r="75" spans="1:12" ht="14.4" x14ac:dyDescent="0.3">
      <c r="A75" s="23"/>
      <c r="B75" s="15"/>
      <c r="C75" s="11"/>
      <c r="D75" s="7" t="s">
        <v>29</v>
      </c>
      <c r="E75" s="39" t="s">
        <v>43</v>
      </c>
      <c r="F75" s="40">
        <v>150</v>
      </c>
      <c r="G75" s="40">
        <v>2</v>
      </c>
      <c r="H75" s="40">
        <v>0</v>
      </c>
      <c r="I75" s="40">
        <v>42</v>
      </c>
      <c r="J75" s="40">
        <v>125</v>
      </c>
      <c r="K75" s="41"/>
      <c r="L75" s="40">
        <v>5</v>
      </c>
    </row>
    <row r="76" spans="1:12" ht="14.4" x14ac:dyDescent="0.3">
      <c r="A76" s="23"/>
      <c r="B76" s="15"/>
      <c r="C76" s="11"/>
      <c r="D76" s="7" t="s">
        <v>30</v>
      </c>
      <c r="E76" s="39" t="s">
        <v>39</v>
      </c>
      <c r="F76" s="40">
        <v>60</v>
      </c>
      <c r="G76" s="40">
        <v>4</v>
      </c>
      <c r="H76" s="40">
        <v>1</v>
      </c>
      <c r="I76" s="40">
        <v>32</v>
      </c>
      <c r="J76" s="40">
        <v>148</v>
      </c>
      <c r="K76" s="41"/>
      <c r="L76" s="40">
        <v>5</v>
      </c>
    </row>
    <row r="77" spans="1:12" ht="14.4" x14ac:dyDescent="0.3">
      <c r="A77" s="23"/>
      <c r="B77" s="15"/>
      <c r="C77" s="11"/>
      <c r="D77" s="7"/>
      <c r="E77" s="39" t="s">
        <v>65</v>
      </c>
      <c r="F77" s="40">
        <v>20</v>
      </c>
      <c r="G77" s="40">
        <v>0</v>
      </c>
      <c r="H77" s="40">
        <v>0</v>
      </c>
      <c r="I77" s="40">
        <v>0</v>
      </c>
      <c r="J77" s="40">
        <v>0</v>
      </c>
      <c r="K77" s="41"/>
      <c r="L77" s="40">
        <v>9</v>
      </c>
    </row>
    <row r="78" spans="1:12" ht="14.4" x14ac:dyDescent="0.3">
      <c r="A78" s="23"/>
      <c r="B78" s="15"/>
      <c r="C78" s="11"/>
      <c r="D78" s="6"/>
      <c r="E78" s="39" t="s">
        <v>66</v>
      </c>
      <c r="F78" s="40">
        <v>32</v>
      </c>
      <c r="G78" s="40" t="s">
        <v>67</v>
      </c>
      <c r="H78" s="40" t="s">
        <v>56</v>
      </c>
      <c r="I78" s="40">
        <v>8</v>
      </c>
      <c r="J78" s="40">
        <v>42</v>
      </c>
      <c r="K78" s="41"/>
      <c r="L78" s="40">
        <v>54</v>
      </c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672</v>
      </c>
      <c r="G80" s="19">
        <f t="shared" ref="G80" si="32">SUM(G71:G79)</f>
        <v>20</v>
      </c>
      <c r="H80" s="19">
        <f t="shared" ref="H80" si="33">SUM(H71:H79)</f>
        <v>22</v>
      </c>
      <c r="I80" s="19">
        <f t="shared" ref="I80" si="34">SUM(I71:I79)</f>
        <v>129</v>
      </c>
      <c r="J80" s="19">
        <f t="shared" ref="J80:L80" si="35">SUM(J71:J79)</f>
        <v>692</v>
      </c>
      <c r="K80" s="25"/>
      <c r="L80" s="19">
        <f t="shared" si="35"/>
        <v>132</v>
      </c>
    </row>
    <row r="81" spans="1:12" ht="15.75" customHeight="1" x14ac:dyDescent="0.25">
      <c r="A81" s="27">
        <f>A63</f>
        <v>1</v>
      </c>
      <c r="B81" s="28">
        <f>B63</f>
        <v>4</v>
      </c>
      <c r="C81" s="48" t="s">
        <v>4</v>
      </c>
      <c r="D81" s="49"/>
      <c r="E81" s="29"/>
      <c r="F81" s="30">
        <f>F70+F80</f>
        <v>672</v>
      </c>
      <c r="G81" s="30">
        <f t="shared" ref="G81" si="36">G70+G80</f>
        <v>20</v>
      </c>
      <c r="H81" s="30">
        <f t="shared" ref="H81" si="37">H70+H80</f>
        <v>22</v>
      </c>
      <c r="I81" s="30">
        <f t="shared" ref="I81" si="38">I70+I80</f>
        <v>129</v>
      </c>
      <c r="J81" s="30">
        <f t="shared" ref="J81:L81" si="39">J70+J80</f>
        <v>692</v>
      </c>
      <c r="K81" s="30"/>
      <c r="L81" s="30">
        <f t="shared" si="39"/>
        <v>132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4.4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4.4" x14ac:dyDescent="0.3">
      <c r="A90" s="26">
        <v>4</v>
      </c>
      <c r="B90" s="13">
        <v>4</v>
      </c>
      <c r="C90" s="10" t="s">
        <v>24</v>
      </c>
      <c r="D90" s="7"/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26</v>
      </c>
      <c r="E91" s="39" t="s">
        <v>71</v>
      </c>
      <c r="F91" s="40">
        <v>200</v>
      </c>
      <c r="G91" s="40">
        <v>7</v>
      </c>
      <c r="H91" s="40">
        <v>4</v>
      </c>
      <c r="I91" s="40">
        <v>12</v>
      </c>
      <c r="J91" s="40">
        <v>109</v>
      </c>
      <c r="K91" s="41"/>
      <c r="L91" s="40">
        <v>14</v>
      </c>
    </row>
    <row r="92" spans="1:12" ht="14.4" x14ac:dyDescent="0.3">
      <c r="A92" s="23"/>
      <c r="B92" s="15"/>
      <c r="C92" s="11"/>
      <c r="D92" s="7" t="s">
        <v>27</v>
      </c>
      <c r="E92" s="39" t="s">
        <v>72</v>
      </c>
      <c r="F92" s="40">
        <v>100</v>
      </c>
      <c r="G92" s="40">
        <v>5</v>
      </c>
      <c r="H92" s="40">
        <v>2</v>
      </c>
      <c r="I92" s="40">
        <v>27</v>
      </c>
      <c r="J92" s="40">
        <v>113</v>
      </c>
      <c r="K92" s="41"/>
      <c r="L92" s="40">
        <v>15</v>
      </c>
    </row>
    <row r="93" spans="1:12" ht="14.4" x14ac:dyDescent="0.3">
      <c r="A93" s="23"/>
      <c r="B93" s="15"/>
      <c r="C93" s="11"/>
      <c r="D93" s="7" t="s">
        <v>28</v>
      </c>
      <c r="E93" s="39" t="s">
        <v>40</v>
      </c>
      <c r="F93" s="40">
        <v>60</v>
      </c>
      <c r="G93" s="40">
        <v>2</v>
      </c>
      <c r="H93" s="40">
        <v>7</v>
      </c>
      <c r="I93" s="40">
        <v>4</v>
      </c>
      <c r="J93" s="40">
        <v>85</v>
      </c>
      <c r="K93" s="41"/>
      <c r="L93" s="40">
        <v>7</v>
      </c>
    </row>
    <row r="94" spans="1:12" ht="14.4" x14ac:dyDescent="0.3">
      <c r="A94" s="23"/>
      <c r="B94" s="15"/>
      <c r="C94" s="11"/>
      <c r="D94" s="7" t="s">
        <v>29</v>
      </c>
      <c r="E94" s="39" t="s">
        <v>69</v>
      </c>
      <c r="F94" s="40">
        <v>200</v>
      </c>
      <c r="G94" s="40" t="s">
        <v>70</v>
      </c>
      <c r="H94" s="40">
        <v>0</v>
      </c>
      <c r="I94" s="40">
        <v>16</v>
      </c>
      <c r="J94" s="40">
        <v>65</v>
      </c>
      <c r="K94" s="41"/>
      <c r="L94" s="40">
        <v>5</v>
      </c>
    </row>
    <row r="95" spans="1:12" ht="14.4" x14ac:dyDescent="0.3">
      <c r="A95" s="23"/>
      <c r="B95" s="15"/>
      <c r="C95" s="11"/>
      <c r="D95" s="7" t="s">
        <v>30</v>
      </c>
      <c r="E95" s="39" t="s">
        <v>68</v>
      </c>
      <c r="F95" s="40">
        <v>60</v>
      </c>
      <c r="G95" s="40">
        <v>4</v>
      </c>
      <c r="H95" s="40">
        <v>1</v>
      </c>
      <c r="I95" s="40">
        <v>32</v>
      </c>
      <c r="J95" s="40">
        <v>148</v>
      </c>
      <c r="K95" s="41"/>
      <c r="L95" s="40">
        <v>5</v>
      </c>
    </row>
    <row r="96" spans="1:12" ht="14.4" x14ac:dyDescent="0.3">
      <c r="A96" s="23"/>
      <c r="B96" s="15"/>
      <c r="C96" s="11"/>
      <c r="D96" s="7"/>
      <c r="E96" s="39" t="s">
        <v>60</v>
      </c>
      <c r="F96" s="40">
        <v>40</v>
      </c>
      <c r="G96" s="40">
        <v>7</v>
      </c>
      <c r="H96" s="40">
        <v>3</v>
      </c>
      <c r="I96" s="40">
        <v>0</v>
      </c>
      <c r="J96" s="40">
        <v>67</v>
      </c>
      <c r="K96" s="41"/>
      <c r="L96" s="40">
        <v>15</v>
      </c>
    </row>
    <row r="97" spans="1:12" ht="14.4" x14ac:dyDescent="0.3">
      <c r="A97" s="23"/>
      <c r="B97" s="15"/>
      <c r="C97" s="11"/>
      <c r="D97" s="6"/>
      <c r="E97" s="39" t="s">
        <v>73</v>
      </c>
      <c r="F97" s="40">
        <v>40</v>
      </c>
      <c r="G97" s="40">
        <v>2</v>
      </c>
      <c r="H97" s="40">
        <v>1</v>
      </c>
      <c r="I97" s="40">
        <v>29</v>
      </c>
      <c r="J97" s="40">
        <v>125</v>
      </c>
      <c r="K97" s="41"/>
      <c r="L97" s="40">
        <v>14</v>
      </c>
    </row>
    <row r="98" spans="1:12" ht="14.4" x14ac:dyDescent="0.3">
      <c r="A98" s="23"/>
      <c r="B98" s="15"/>
      <c r="C98" s="11"/>
      <c r="D98" s="6"/>
      <c r="E98" s="39" t="s">
        <v>74</v>
      </c>
      <c r="F98" s="40">
        <v>32</v>
      </c>
      <c r="G98" s="40" t="s">
        <v>55</v>
      </c>
      <c r="H98" s="40" t="s">
        <v>56</v>
      </c>
      <c r="I98" s="40">
        <v>21</v>
      </c>
      <c r="J98" s="40">
        <v>89</v>
      </c>
      <c r="K98" s="41"/>
      <c r="L98" s="40">
        <v>48</v>
      </c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732</v>
      </c>
      <c r="G99" s="19">
        <f t="shared" ref="G99" si="44">SUM(G90:G98)</f>
        <v>27</v>
      </c>
      <c r="H99" s="19">
        <f t="shared" ref="H99" si="45">SUM(H90:H98)</f>
        <v>18</v>
      </c>
      <c r="I99" s="19">
        <f t="shared" ref="I99" si="46">SUM(I90:I98)</f>
        <v>141</v>
      </c>
      <c r="J99" s="19">
        <f t="shared" ref="J99:L99" si="47">SUM(J90:J98)</f>
        <v>801</v>
      </c>
      <c r="K99" s="25"/>
      <c r="L99" s="19">
        <f t="shared" si="47"/>
        <v>123</v>
      </c>
    </row>
    <row r="100" spans="1:12" ht="15.75" customHeight="1" x14ac:dyDescent="0.25">
      <c r="A100" s="27">
        <f>A82</f>
        <v>1</v>
      </c>
      <c r="B100" s="28">
        <f>B82</f>
        <v>5</v>
      </c>
      <c r="C100" s="48" t="s">
        <v>4</v>
      </c>
      <c r="D100" s="49"/>
      <c r="E100" s="29"/>
      <c r="F100" s="30">
        <f>F89+F99</f>
        <v>732</v>
      </c>
      <c r="G100" s="30">
        <f t="shared" ref="G100" si="48">G89+G99</f>
        <v>27</v>
      </c>
      <c r="H100" s="30">
        <f t="shared" ref="H100" si="49">H89+H99</f>
        <v>18</v>
      </c>
      <c r="I100" s="30">
        <f t="shared" ref="I100" si="50">I89+I99</f>
        <v>141</v>
      </c>
      <c r="J100" s="30">
        <f t="shared" ref="J100:L100" si="51">J89+J99</f>
        <v>801</v>
      </c>
      <c r="K100" s="30"/>
      <c r="L100" s="30">
        <f t="shared" si="51"/>
        <v>123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4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4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4.4" x14ac:dyDescent="0.3">
      <c r="A109" s="26">
        <v>4</v>
      </c>
      <c r="B109" s="13">
        <v>5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26</v>
      </c>
      <c r="E110" s="39" t="s">
        <v>75</v>
      </c>
      <c r="F110" s="40">
        <v>200</v>
      </c>
      <c r="G110" s="40">
        <v>3</v>
      </c>
      <c r="H110" s="40">
        <v>3</v>
      </c>
      <c r="I110" s="40">
        <v>22</v>
      </c>
      <c r="J110" s="40">
        <v>115</v>
      </c>
      <c r="K110" s="41"/>
      <c r="L110" s="40">
        <v>8</v>
      </c>
    </row>
    <row r="111" spans="1:12" ht="26.4" x14ac:dyDescent="0.3">
      <c r="A111" s="23"/>
      <c r="B111" s="15"/>
      <c r="C111" s="11"/>
      <c r="D111" s="7" t="s">
        <v>27</v>
      </c>
      <c r="E111" s="39" t="s">
        <v>76</v>
      </c>
      <c r="F111" s="40">
        <v>150</v>
      </c>
      <c r="G111" s="40">
        <v>5</v>
      </c>
      <c r="H111" s="40">
        <v>4</v>
      </c>
      <c r="I111" s="40">
        <v>20</v>
      </c>
      <c r="J111" s="40">
        <v>124</v>
      </c>
      <c r="K111" s="41"/>
      <c r="L111" s="40">
        <v>20</v>
      </c>
    </row>
    <row r="112" spans="1:12" ht="14.4" x14ac:dyDescent="0.3">
      <c r="A112" s="23"/>
      <c r="B112" s="15"/>
      <c r="C112" s="11"/>
      <c r="D112" s="7" t="s">
        <v>28</v>
      </c>
      <c r="E112" s="39" t="s">
        <v>40</v>
      </c>
      <c r="F112" s="40">
        <v>60</v>
      </c>
      <c r="G112" s="40">
        <v>2</v>
      </c>
      <c r="H112" s="40">
        <v>7</v>
      </c>
      <c r="I112" s="40">
        <v>4</v>
      </c>
      <c r="J112" s="40">
        <v>85</v>
      </c>
      <c r="K112" s="41"/>
      <c r="L112" s="40">
        <v>7</v>
      </c>
    </row>
    <row r="113" spans="1:12" ht="14.4" x14ac:dyDescent="0.3">
      <c r="A113" s="23"/>
      <c r="B113" s="15"/>
      <c r="C113" s="11"/>
      <c r="D113" s="7" t="s">
        <v>29</v>
      </c>
      <c r="E113" s="39" t="s">
        <v>59</v>
      </c>
      <c r="F113" s="40">
        <v>150</v>
      </c>
      <c r="G113" s="40" t="s">
        <v>49</v>
      </c>
      <c r="H113" s="40" t="s">
        <v>50</v>
      </c>
      <c r="I113" s="40">
        <v>17</v>
      </c>
      <c r="J113" s="40">
        <v>75</v>
      </c>
      <c r="K113" s="41"/>
      <c r="L113" s="40">
        <v>10</v>
      </c>
    </row>
    <row r="114" spans="1:12" ht="14.4" x14ac:dyDescent="0.3">
      <c r="A114" s="23"/>
      <c r="B114" s="15"/>
      <c r="C114" s="11"/>
      <c r="D114" s="7" t="s">
        <v>30</v>
      </c>
      <c r="E114" s="39" t="s">
        <v>39</v>
      </c>
      <c r="F114" s="40">
        <v>60</v>
      </c>
      <c r="G114" s="40">
        <v>4</v>
      </c>
      <c r="H114" s="40">
        <v>1</v>
      </c>
      <c r="I114" s="40">
        <v>32</v>
      </c>
      <c r="J114" s="40">
        <v>148</v>
      </c>
      <c r="K114" s="41"/>
      <c r="L114" s="40">
        <v>5</v>
      </c>
    </row>
    <row r="115" spans="1:12" ht="14.4" x14ac:dyDescent="0.3">
      <c r="A115" s="23"/>
      <c r="B115" s="15"/>
      <c r="C115" s="11"/>
      <c r="D115" s="7"/>
      <c r="E115" s="39" t="s">
        <v>60</v>
      </c>
      <c r="F115" s="40">
        <v>20</v>
      </c>
      <c r="G115" s="40">
        <v>1</v>
      </c>
      <c r="H115" s="40">
        <v>2</v>
      </c>
      <c r="I115" s="40">
        <v>17</v>
      </c>
      <c r="J115" s="40">
        <v>68</v>
      </c>
      <c r="K115" s="41"/>
      <c r="L115" s="40">
        <v>15</v>
      </c>
    </row>
    <row r="116" spans="1:12" ht="14.4" x14ac:dyDescent="0.3">
      <c r="A116" s="23"/>
      <c r="B116" s="15"/>
      <c r="C116" s="11"/>
      <c r="D116" s="6"/>
      <c r="E116" s="39" t="s">
        <v>61</v>
      </c>
      <c r="F116" s="40">
        <v>100</v>
      </c>
      <c r="G116" s="40" t="s">
        <v>53</v>
      </c>
      <c r="H116" s="40">
        <v>0</v>
      </c>
      <c r="I116" s="40">
        <v>20</v>
      </c>
      <c r="J116" s="40">
        <v>80</v>
      </c>
      <c r="K116" s="41"/>
      <c r="L116" s="40">
        <v>10</v>
      </c>
    </row>
    <row r="117" spans="1:12" ht="14.4" x14ac:dyDescent="0.3">
      <c r="A117" s="23"/>
      <c r="B117" s="15"/>
      <c r="C117" s="11"/>
      <c r="D117" s="6"/>
      <c r="E117" s="39" t="s">
        <v>54</v>
      </c>
      <c r="F117" s="40">
        <v>16</v>
      </c>
      <c r="G117" s="40" t="s">
        <v>55</v>
      </c>
      <c r="H117" s="40" t="s">
        <v>56</v>
      </c>
      <c r="I117" s="40">
        <v>9</v>
      </c>
      <c r="J117" s="40">
        <v>38</v>
      </c>
      <c r="K117" s="41"/>
      <c r="L117" s="40">
        <v>21</v>
      </c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756</v>
      </c>
      <c r="G118" s="19">
        <f t="shared" ref="G118:J118" si="54">SUM(G109:G117)</f>
        <v>15</v>
      </c>
      <c r="H118" s="19">
        <f t="shared" si="54"/>
        <v>17</v>
      </c>
      <c r="I118" s="19">
        <f t="shared" si="54"/>
        <v>141</v>
      </c>
      <c r="J118" s="19">
        <f t="shared" si="54"/>
        <v>733</v>
      </c>
      <c r="K118" s="25"/>
      <c r="L118" s="19">
        <f t="shared" ref="L118" si="55">SUM(L109:L117)</f>
        <v>96</v>
      </c>
    </row>
    <row r="119" spans="1:12" ht="14.4" x14ac:dyDescent="0.25">
      <c r="A119" s="27">
        <f>A101</f>
        <v>2</v>
      </c>
      <c r="B119" s="28">
        <f>B101</f>
        <v>1</v>
      </c>
      <c r="C119" s="48" t="s">
        <v>4</v>
      </c>
      <c r="D119" s="49"/>
      <c r="E119" s="29"/>
      <c r="F119" s="30">
        <f>F108+F118</f>
        <v>756</v>
      </c>
      <c r="G119" s="30">
        <f t="shared" ref="G119" si="56">G108+G118</f>
        <v>15</v>
      </c>
      <c r="H119" s="30">
        <f t="shared" ref="H119" si="57">H108+H118</f>
        <v>17</v>
      </c>
      <c r="I119" s="30">
        <f t="shared" ref="I119" si="58">I108+I118</f>
        <v>141</v>
      </c>
      <c r="J119" s="30">
        <f t="shared" ref="J119:L119" si="59">J108+J118</f>
        <v>733</v>
      </c>
      <c r="K119" s="30"/>
      <c r="L119" s="30">
        <f t="shared" si="59"/>
        <v>96</v>
      </c>
    </row>
    <row r="120" spans="1:12" ht="14.4" x14ac:dyDescent="0.3">
      <c r="A120" s="14">
        <v>5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5</v>
      </c>
      <c r="B128" s="13">
        <f>B120</f>
        <v>1</v>
      </c>
      <c r="C128" s="10" t="s">
        <v>24</v>
      </c>
      <c r="D128" s="7" t="s">
        <v>25</v>
      </c>
      <c r="E128" s="39" t="s">
        <v>40</v>
      </c>
      <c r="F128" s="40">
        <v>60</v>
      </c>
      <c r="G128" s="40">
        <v>1</v>
      </c>
      <c r="H128" s="40">
        <v>7</v>
      </c>
      <c r="I128" s="40">
        <v>4</v>
      </c>
      <c r="J128" s="40">
        <v>65</v>
      </c>
      <c r="K128" s="41"/>
      <c r="L128" s="40">
        <v>7</v>
      </c>
    </row>
    <row r="129" spans="1:12" ht="14.4" x14ac:dyDescent="0.3">
      <c r="A129" s="14"/>
      <c r="B129" s="15"/>
      <c r="C129" s="11"/>
      <c r="D129" s="7" t="s">
        <v>26</v>
      </c>
      <c r="E129" s="39" t="s">
        <v>41</v>
      </c>
      <c r="F129" s="40">
        <v>200</v>
      </c>
      <c r="G129" s="40">
        <v>5</v>
      </c>
      <c r="H129" s="40">
        <v>5</v>
      </c>
      <c r="I129" s="40">
        <v>11</v>
      </c>
      <c r="J129" s="40">
        <v>103</v>
      </c>
      <c r="K129" s="41"/>
      <c r="L129" s="40">
        <v>15</v>
      </c>
    </row>
    <row r="130" spans="1:12" ht="14.4" x14ac:dyDescent="0.3">
      <c r="A130" s="14"/>
      <c r="B130" s="15"/>
      <c r="C130" s="11"/>
      <c r="D130" s="7" t="s">
        <v>27</v>
      </c>
      <c r="E130" s="39" t="s">
        <v>77</v>
      </c>
      <c r="F130" s="40">
        <v>150</v>
      </c>
      <c r="G130" s="40">
        <v>7</v>
      </c>
      <c r="H130" s="40">
        <v>5</v>
      </c>
      <c r="I130" s="40">
        <v>21</v>
      </c>
      <c r="J130" s="40">
        <v>153</v>
      </c>
      <c r="K130" s="41"/>
      <c r="L130" s="40">
        <v>21</v>
      </c>
    </row>
    <row r="131" spans="1:12" ht="14.4" x14ac:dyDescent="0.3">
      <c r="A131" s="14"/>
      <c r="B131" s="15"/>
      <c r="C131" s="11"/>
      <c r="D131" s="7" t="s">
        <v>28</v>
      </c>
      <c r="E131" s="39" t="s">
        <v>73</v>
      </c>
      <c r="F131" s="40">
        <v>40</v>
      </c>
      <c r="G131" s="40">
        <v>2</v>
      </c>
      <c r="H131" s="40">
        <v>1</v>
      </c>
      <c r="I131" s="40">
        <v>29</v>
      </c>
      <c r="J131" s="40">
        <v>125</v>
      </c>
      <c r="K131" s="41"/>
      <c r="L131" s="40">
        <v>15</v>
      </c>
    </row>
    <row r="132" spans="1:12" ht="14.4" x14ac:dyDescent="0.3">
      <c r="A132" s="14"/>
      <c r="B132" s="15"/>
      <c r="C132" s="11"/>
      <c r="D132" s="7" t="s">
        <v>29</v>
      </c>
      <c r="E132" s="39" t="s">
        <v>43</v>
      </c>
      <c r="F132" s="40">
        <v>150</v>
      </c>
      <c r="G132" s="40">
        <v>2</v>
      </c>
      <c r="H132" s="40">
        <v>0</v>
      </c>
      <c r="I132" s="40">
        <v>42</v>
      </c>
      <c r="J132" s="40">
        <v>125</v>
      </c>
      <c r="K132" s="41"/>
      <c r="L132" s="40">
        <v>5</v>
      </c>
    </row>
    <row r="133" spans="1:12" ht="14.4" x14ac:dyDescent="0.3">
      <c r="A133" s="14"/>
      <c r="B133" s="15"/>
      <c r="C133" s="11"/>
      <c r="D133" s="7" t="s">
        <v>30</v>
      </c>
      <c r="E133" s="39" t="s">
        <v>78</v>
      </c>
      <c r="F133" s="40">
        <v>60</v>
      </c>
      <c r="G133" s="40">
        <v>4</v>
      </c>
      <c r="H133" s="40">
        <v>1</v>
      </c>
      <c r="I133" s="40">
        <v>32</v>
      </c>
      <c r="J133" s="40">
        <v>148</v>
      </c>
      <c r="K133" s="41"/>
      <c r="L133" s="40">
        <v>5</v>
      </c>
    </row>
    <row r="134" spans="1:12" ht="14.4" x14ac:dyDescent="0.3">
      <c r="A134" s="14"/>
      <c r="B134" s="15"/>
      <c r="C134" s="11"/>
      <c r="D134" s="7"/>
      <c r="E134" s="39" t="s">
        <v>79</v>
      </c>
      <c r="F134" s="40">
        <v>120</v>
      </c>
      <c r="G134" s="40" t="s">
        <v>53</v>
      </c>
      <c r="H134" s="40">
        <v>0</v>
      </c>
      <c r="I134" s="40">
        <v>20</v>
      </c>
      <c r="J134" s="40">
        <v>80</v>
      </c>
      <c r="K134" s="41"/>
      <c r="L134" s="40">
        <v>7</v>
      </c>
    </row>
    <row r="135" spans="1:12" ht="14.4" x14ac:dyDescent="0.3">
      <c r="A135" s="14"/>
      <c r="B135" s="15"/>
      <c r="C135" s="11"/>
      <c r="D135" s="6"/>
      <c r="E135" s="39" t="s">
        <v>54</v>
      </c>
      <c r="F135" s="40">
        <v>16</v>
      </c>
      <c r="G135" s="47" t="s">
        <v>55</v>
      </c>
      <c r="H135" s="40" t="s">
        <v>56</v>
      </c>
      <c r="I135" s="47" t="s">
        <v>67</v>
      </c>
      <c r="J135" s="40">
        <v>18</v>
      </c>
      <c r="K135" s="41"/>
      <c r="L135" s="40">
        <v>20</v>
      </c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796</v>
      </c>
      <c r="G137" s="19">
        <f t="shared" ref="G137:J137" si="62">SUM(G128:G136)</f>
        <v>21</v>
      </c>
      <c r="H137" s="19">
        <f t="shared" si="62"/>
        <v>19</v>
      </c>
      <c r="I137" s="19">
        <f t="shared" si="62"/>
        <v>159</v>
      </c>
      <c r="J137" s="19">
        <f t="shared" si="62"/>
        <v>817</v>
      </c>
      <c r="K137" s="25"/>
      <c r="L137" s="19">
        <f t="shared" ref="L137" si="63">SUM(L128:L136)</f>
        <v>95</v>
      </c>
    </row>
    <row r="138" spans="1:12" ht="14.4" x14ac:dyDescent="0.25">
      <c r="A138" s="31">
        <f>A120</f>
        <v>5</v>
      </c>
      <c r="B138" s="31">
        <f>B120</f>
        <v>1</v>
      </c>
      <c r="C138" s="48" t="s">
        <v>4</v>
      </c>
      <c r="D138" s="49"/>
      <c r="E138" s="29"/>
      <c r="F138" s="30">
        <f>F127+F137</f>
        <v>796</v>
      </c>
      <c r="G138" s="30">
        <f t="shared" ref="G138" si="64">G127+G137</f>
        <v>21</v>
      </c>
      <c r="H138" s="30">
        <f t="shared" ref="H138" si="65">H127+H137</f>
        <v>19</v>
      </c>
      <c r="I138" s="30">
        <f t="shared" ref="I138" si="66">I127+I137</f>
        <v>159</v>
      </c>
      <c r="J138" s="30">
        <f t="shared" ref="J138:L138" si="67">J127+J137</f>
        <v>817</v>
      </c>
      <c r="K138" s="30"/>
      <c r="L138" s="30">
        <f t="shared" si="67"/>
        <v>95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3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v>5</v>
      </c>
      <c r="B147" s="13"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26</v>
      </c>
      <c r="E148" s="39" t="s">
        <v>80</v>
      </c>
      <c r="F148" s="40">
        <v>200</v>
      </c>
      <c r="G148" s="40">
        <v>6</v>
      </c>
      <c r="H148" s="40">
        <v>7</v>
      </c>
      <c r="I148" s="40">
        <v>18</v>
      </c>
      <c r="J148" s="40">
        <v>160</v>
      </c>
      <c r="K148" s="41"/>
      <c r="L148" s="40">
        <v>17</v>
      </c>
    </row>
    <row r="149" spans="1:12" ht="14.4" x14ac:dyDescent="0.3">
      <c r="A149" s="23"/>
      <c r="B149" s="15"/>
      <c r="C149" s="11"/>
      <c r="D149" s="7" t="s">
        <v>27</v>
      </c>
      <c r="E149" s="39" t="s">
        <v>81</v>
      </c>
      <c r="F149" s="40">
        <v>120</v>
      </c>
      <c r="G149" s="40">
        <v>2</v>
      </c>
      <c r="H149" s="40">
        <v>2</v>
      </c>
      <c r="I149" s="40">
        <v>19</v>
      </c>
      <c r="J149" s="40">
        <v>108</v>
      </c>
      <c r="K149" s="41"/>
      <c r="L149" s="40">
        <v>12</v>
      </c>
    </row>
    <row r="150" spans="1:12" ht="14.4" x14ac:dyDescent="0.3">
      <c r="A150" s="23"/>
      <c r="B150" s="15"/>
      <c r="C150" s="11"/>
      <c r="D150" s="7" t="s">
        <v>28</v>
      </c>
      <c r="E150" s="39" t="s">
        <v>60</v>
      </c>
      <c r="F150" s="40">
        <v>20</v>
      </c>
      <c r="G150" s="40" t="s">
        <v>82</v>
      </c>
      <c r="H150" s="40">
        <v>2</v>
      </c>
      <c r="I150" s="40">
        <v>17</v>
      </c>
      <c r="J150" s="40">
        <v>68</v>
      </c>
      <c r="K150" s="41"/>
      <c r="L150" s="40">
        <v>15</v>
      </c>
    </row>
    <row r="151" spans="1:12" ht="14.4" x14ac:dyDescent="0.3">
      <c r="A151" s="23"/>
      <c r="B151" s="15"/>
      <c r="C151" s="11"/>
      <c r="D151" s="7" t="s">
        <v>29</v>
      </c>
      <c r="E151" s="39" t="s">
        <v>59</v>
      </c>
      <c r="F151" s="40">
        <v>150</v>
      </c>
      <c r="G151" s="40" t="s">
        <v>49</v>
      </c>
      <c r="H151" s="40" t="s">
        <v>50</v>
      </c>
      <c r="I151" s="40">
        <v>17</v>
      </c>
      <c r="J151" s="40">
        <v>75</v>
      </c>
      <c r="K151" s="41"/>
      <c r="L151" s="40">
        <v>12</v>
      </c>
    </row>
    <row r="152" spans="1:12" ht="14.4" x14ac:dyDescent="0.3">
      <c r="A152" s="23"/>
      <c r="B152" s="15"/>
      <c r="C152" s="11"/>
      <c r="D152" s="7" t="s">
        <v>30</v>
      </c>
      <c r="E152" s="39" t="s">
        <v>83</v>
      </c>
      <c r="F152" s="40">
        <v>60</v>
      </c>
      <c r="G152" s="40">
        <v>4</v>
      </c>
      <c r="H152" s="40">
        <v>1</v>
      </c>
      <c r="I152" s="40">
        <v>32</v>
      </c>
      <c r="J152" s="40">
        <v>148</v>
      </c>
      <c r="K152" s="41"/>
      <c r="L152" s="40">
        <v>5</v>
      </c>
    </row>
    <row r="153" spans="1:12" ht="14.4" x14ac:dyDescent="0.3">
      <c r="A153" s="23"/>
      <c r="B153" s="15"/>
      <c r="C153" s="11"/>
      <c r="D153" s="7"/>
      <c r="E153" s="39" t="s">
        <v>61</v>
      </c>
      <c r="F153" s="40">
        <v>100</v>
      </c>
      <c r="G153" s="40" t="s">
        <v>53</v>
      </c>
      <c r="H153" s="40">
        <v>0</v>
      </c>
      <c r="I153" s="40">
        <v>20</v>
      </c>
      <c r="J153" s="40">
        <v>80</v>
      </c>
      <c r="K153" s="41"/>
      <c r="L153" s="40">
        <v>7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650</v>
      </c>
      <c r="G156" s="19">
        <f t="shared" ref="G156:J156" si="70">SUM(G147:G155)</f>
        <v>12</v>
      </c>
      <c r="H156" s="19">
        <f t="shared" si="70"/>
        <v>12</v>
      </c>
      <c r="I156" s="19">
        <f t="shared" si="70"/>
        <v>123</v>
      </c>
      <c r="J156" s="19">
        <f t="shared" si="70"/>
        <v>639</v>
      </c>
      <c r="K156" s="25"/>
      <c r="L156" s="19">
        <f t="shared" ref="L156" si="71">SUM(L147:L155)</f>
        <v>68</v>
      </c>
    </row>
    <row r="157" spans="1:12" ht="14.4" x14ac:dyDescent="0.25">
      <c r="A157" s="27">
        <f>A139</f>
        <v>2</v>
      </c>
      <c r="B157" s="28">
        <f>B139</f>
        <v>3</v>
      </c>
      <c r="C157" s="48" t="s">
        <v>4</v>
      </c>
      <c r="D157" s="49"/>
      <c r="E157" s="29"/>
      <c r="F157" s="30">
        <f>F146+F156</f>
        <v>650</v>
      </c>
      <c r="G157" s="30">
        <f t="shared" ref="G157" si="72">G146+G156</f>
        <v>12</v>
      </c>
      <c r="H157" s="30">
        <f t="shared" ref="H157" si="73">H146+H156</f>
        <v>12</v>
      </c>
      <c r="I157" s="30">
        <f t="shared" ref="I157" si="74">I146+I156</f>
        <v>123</v>
      </c>
      <c r="J157" s="30">
        <f t="shared" ref="J157:L157" si="75">J146+J156</f>
        <v>639</v>
      </c>
      <c r="K157" s="30"/>
      <c r="L157" s="30">
        <f t="shared" si="75"/>
        <v>68</v>
      </c>
    </row>
    <row r="158" spans="1:12" ht="14.4" x14ac:dyDescent="0.3">
      <c r="A158" s="20">
        <v>5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4.4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5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26</v>
      </c>
      <c r="E167" s="39" t="s">
        <v>62</v>
      </c>
      <c r="F167" s="40">
        <v>200</v>
      </c>
      <c r="G167" s="40">
        <v>5</v>
      </c>
      <c r="H167" s="40">
        <v>4</v>
      </c>
      <c r="I167" s="40">
        <v>24</v>
      </c>
      <c r="J167" s="40">
        <v>133</v>
      </c>
      <c r="K167" s="41"/>
      <c r="L167" s="40">
        <v>12</v>
      </c>
    </row>
    <row r="168" spans="1:12" ht="14.4" x14ac:dyDescent="0.3">
      <c r="A168" s="23"/>
      <c r="B168" s="15"/>
      <c r="C168" s="11"/>
      <c r="D168" s="7" t="s">
        <v>27</v>
      </c>
      <c r="E168" s="39" t="s">
        <v>63</v>
      </c>
      <c r="F168" s="40">
        <v>100</v>
      </c>
      <c r="G168" s="40">
        <v>2</v>
      </c>
      <c r="H168" s="40">
        <v>5</v>
      </c>
      <c r="I168" s="40">
        <v>12</v>
      </c>
      <c r="J168" s="40">
        <v>93</v>
      </c>
      <c r="K168" s="41"/>
      <c r="L168" s="40">
        <v>17</v>
      </c>
    </row>
    <row r="169" spans="1:12" ht="14.4" x14ac:dyDescent="0.3">
      <c r="A169" s="23"/>
      <c r="B169" s="15"/>
      <c r="C169" s="11"/>
      <c r="D169" s="7" t="s">
        <v>28</v>
      </c>
      <c r="E169" s="39" t="s">
        <v>84</v>
      </c>
      <c r="F169" s="40">
        <v>50</v>
      </c>
      <c r="G169" s="40">
        <v>6</v>
      </c>
      <c r="H169" s="40">
        <v>5</v>
      </c>
      <c r="I169" s="40">
        <v>7</v>
      </c>
      <c r="J169" s="40">
        <v>86</v>
      </c>
      <c r="K169" s="41"/>
      <c r="L169" s="40">
        <v>20</v>
      </c>
    </row>
    <row r="170" spans="1:12" ht="14.4" x14ac:dyDescent="0.3">
      <c r="A170" s="23"/>
      <c r="B170" s="15"/>
      <c r="C170" s="11"/>
      <c r="D170" s="7" t="s">
        <v>29</v>
      </c>
      <c r="E170" s="39" t="s">
        <v>43</v>
      </c>
      <c r="F170" s="40">
        <v>150</v>
      </c>
      <c r="G170" s="40">
        <v>2</v>
      </c>
      <c r="H170" s="40">
        <v>0</v>
      </c>
      <c r="I170" s="40">
        <v>42</v>
      </c>
      <c r="J170" s="40">
        <v>125</v>
      </c>
      <c r="K170" s="41"/>
      <c r="L170" s="40">
        <v>5</v>
      </c>
    </row>
    <row r="171" spans="1:12" ht="14.4" x14ac:dyDescent="0.3">
      <c r="A171" s="23"/>
      <c r="B171" s="15"/>
      <c r="C171" s="11"/>
      <c r="D171" s="7" t="s">
        <v>30</v>
      </c>
      <c r="E171" s="39" t="s">
        <v>83</v>
      </c>
      <c r="F171" s="40">
        <v>60</v>
      </c>
      <c r="G171" s="40">
        <v>4</v>
      </c>
      <c r="H171" s="40">
        <v>1</v>
      </c>
      <c r="I171" s="40">
        <v>32</v>
      </c>
      <c r="J171" s="40">
        <v>148</v>
      </c>
      <c r="K171" s="41"/>
      <c r="L171" s="40">
        <v>5</v>
      </c>
    </row>
    <row r="172" spans="1:12" ht="14.4" x14ac:dyDescent="0.3">
      <c r="A172" s="23"/>
      <c r="B172" s="15"/>
      <c r="C172" s="11"/>
      <c r="D172" s="7"/>
      <c r="E172" s="39" t="s">
        <v>85</v>
      </c>
      <c r="F172" s="40">
        <v>20</v>
      </c>
      <c r="G172" s="40">
        <v>7</v>
      </c>
      <c r="H172" s="40">
        <v>31</v>
      </c>
      <c r="I172" s="40">
        <v>51</v>
      </c>
      <c r="J172" s="40">
        <v>556</v>
      </c>
      <c r="K172" s="41"/>
      <c r="L172" s="40">
        <v>9</v>
      </c>
    </row>
    <row r="173" spans="1:12" ht="14.4" x14ac:dyDescent="0.3">
      <c r="A173" s="23"/>
      <c r="B173" s="15"/>
      <c r="C173" s="11"/>
      <c r="D173" s="6"/>
      <c r="E173" s="39" t="s">
        <v>74</v>
      </c>
      <c r="F173" s="40">
        <v>32</v>
      </c>
      <c r="G173" s="40" t="s">
        <v>55</v>
      </c>
      <c r="H173" s="40" t="s">
        <v>56</v>
      </c>
      <c r="I173" s="40">
        <v>22</v>
      </c>
      <c r="J173" s="40">
        <v>89</v>
      </c>
      <c r="K173" s="41"/>
      <c r="L173" s="40">
        <v>35</v>
      </c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612</v>
      </c>
      <c r="G175" s="19">
        <f t="shared" ref="G175:J175" si="78">SUM(G166:G174)</f>
        <v>26</v>
      </c>
      <c r="H175" s="19">
        <f t="shared" si="78"/>
        <v>46</v>
      </c>
      <c r="I175" s="19">
        <f t="shared" si="78"/>
        <v>190</v>
      </c>
      <c r="J175" s="19">
        <f t="shared" si="78"/>
        <v>1230</v>
      </c>
      <c r="K175" s="25"/>
      <c r="L175" s="19">
        <f t="shared" ref="L175" si="79">SUM(L166:L174)</f>
        <v>103</v>
      </c>
    </row>
    <row r="176" spans="1:12" ht="14.4" x14ac:dyDescent="0.25">
      <c r="A176" s="27">
        <f>A158</f>
        <v>5</v>
      </c>
      <c r="B176" s="28">
        <f>B158</f>
        <v>3</v>
      </c>
      <c r="C176" s="48" t="s">
        <v>4</v>
      </c>
      <c r="D176" s="49"/>
      <c r="E176" s="29"/>
      <c r="F176" s="30">
        <f>F165+F175</f>
        <v>612</v>
      </c>
      <c r="G176" s="30">
        <f t="shared" ref="G176" si="80">G165+G175</f>
        <v>26</v>
      </c>
      <c r="H176" s="30">
        <f t="shared" ref="H176" si="81">H165+H175</f>
        <v>46</v>
      </c>
      <c r="I176" s="30">
        <f t="shared" ref="I176" si="82">I165+I175</f>
        <v>190</v>
      </c>
      <c r="J176" s="30">
        <f t="shared" ref="J176:L176" si="83">J165+J175</f>
        <v>1230</v>
      </c>
      <c r="K176" s="30"/>
      <c r="L176" s="30">
        <f t="shared" si="83"/>
        <v>103</v>
      </c>
    </row>
    <row r="177" spans="1:12" ht="14.4" x14ac:dyDescent="0.3">
      <c r="A177" s="20">
        <v>5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4.4" x14ac:dyDescent="0.3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4.4" x14ac:dyDescent="0.3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5</v>
      </c>
      <c r="B185" s="13">
        <f>B177</f>
        <v>4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26</v>
      </c>
      <c r="E186" s="39" t="s">
        <v>71</v>
      </c>
      <c r="F186" s="40">
        <v>200</v>
      </c>
      <c r="G186" s="40">
        <v>7</v>
      </c>
      <c r="H186" s="40">
        <v>4</v>
      </c>
      <c r="I186" s="40">
        <v>12</v>
      </c>
      <c r="J186" s="40">
        <v>109</v>
      </c>
      <c r="K186" s="41"/>
      <c r="L186" s="40">
        <v>14</v>
      </c>
    </row>
    <row r="187" spans="1:12" ht="14.4" x14ac:dyDescent="0.3">
      <c r="A187" s="23"/>
      <c r="B187" s="15"/>
      <c r="C187" s="11"/>
      <c r="D187" s="7" t="s">
        <v>27</v>
      </c>
      <c r="E187" s="39" t="s">
        <v>86</v>
      </c>
      <c r="F187" s="40">
        <v>100</v>
      </c>
      <c r="G187" s="40">
        <v>5</v>
      </c>
      <c r="H187" s="40">
        <v>2</v>
      </c>
      <c r="I187" s="40">
        <v>27</v>
      </c>
      <c r="J187" s="40">
        <v>113</v>
      </c>
      <c r="K187" s="41"/>
      <c r="L187" s="40">
        <v>15</v>
      </c>
    </row>
    <row r="188" spans="1:12" ht="14.4" x14ac:dyDescent="0.3">
      <c r="A188" s="23"/>
      <c r="B188" s="15"/>
      <c r="C188" s="11"/>
      <c r="D188" s="7" t="s">
        <v>28</v>
      </c>
      <c r="E188" s="39" t="s">
        <v>40</v>
      </c>
      <c r="F188" s="40">
        <v>60</v>
      </c>
      <c r="G188" s="40">
        <v>2</v>
      </c>
      <c r="H188" s="40">
        <v>7</v>
      </c>
      <c r="I188" s="40">
        <v>5</v>
      </c>
      <c r="J188" s="40">
        <v>85</v>
      </c>
      <c r="K188" s="41"/>
      <c r="L188" s="40">
        <v>7</v>
      </c>
    </row>
    <row r="189" spans="1:12" ht="14.4" x14ac:dyDescent="0.3">
      <c r="A189" s="23"/>
      <c r="B189" s="15"/>
      <c r="C189" s="11"/>
      <c r="D189" s="7" t="s">
        <v>29</v>
      </c>
      <c r="E189" s="39" t="s">
        <v>69</v>
      </c>
      <c r="F189" s="40">
        <v>200</v>
      </c>
      <c r="G189" s="40" t="s">
        <v>70</v>
      </c>
      <c r="H189" s="40">
        <v>0</v>
      </c>
      <c r="I189" s="40">
        <v>16</v>
      </c>
      <c r="J189" s="40">
        <v>65</v>
      </c>
      <c r="K189" s="41"/>
      <c r="L189" s="40">
        <v>5</v>
      </c>
    </row>
    <row r="190" spans="1:12" ht="14.4" x14ac:dyDescent="0.3">
      <c r="A190" s="23"/>
      <c r="B190" s="15"/>
      <c r="C190" s="11"/>
      <c r="D190" s="7" t="s">
        <v>30</v>
      </c>
      <c r="E190" s="39" t="s">
        <v>83</v>
      </c>
      <c r="F190" s="40">
        <v>60</v>
      </c>
      <c r="G190" s="40">
        <v>4</v>
      </c>
      <c r="H190" s="40">
        <v>1</v>
      </c>
      <c r="I190" s="40">
        <v>32</v>
      </c>
      <c r="J190" s="40">
        <v>148</v>
      </c>
      <c r="K190" s="41"/>
      <c r="L190" s="40">
        <v>5</v>
      </c>
    </row>
    <row r="191" spans="1:12" ht="14.4" x14ac:dyDescent="0.3">
      <c r="A191" s="23"/>
      <c r="B191" s="15"/>
      <c r="C191" s="11"/>
      <c r="D191" s="7"/>
      <c r="E191" s="39" t="s">
        <v>51</v>
      </c>
      <c r="F191" s="40">
        <v>20</v>
      </c>
      <c r="G191" s="47" t="s">
        <v>87</v>
      </c>
      <c r="H191" s="40">
        <v>2</v>
      </c>
      <c r="I191" s="40">
        <v>17</v>
      </c>
      <c r="J191" s="40">
        <v>68</v>
      </c>
      <c r="K191" s="41"/>
      <c r="L191" s="40">
        <v>15</v>
      </c>
    </row>
    <row r="192" spans="1:12" ht="14.4" x14ac:dyDescent="0.3">
      <c r="A192" s="23"/>
      <c r="B192" s="15"/>
      <c r="C192" s="11"/>
      <c r="D192" s="6"/>
      <c r="E192" s="39" t="s">
        <v>73</v>
      </c>
      <c r="F192" s="40">
        <v>40</v>
      </c>
      <c r="G192" s="40">
        <v>2</v>
      </c>
      <c r="H192" s="40">
        <v>1</v>
      </c>
      <c r="I192" s="40">
        <v>29</v>
      </c>
      <c r="J192" s="40">
        <v>125</v>
      </c>
      <c r="K192" s="41"/>
      <c r="L192" s="40">
        <v>14</v>
      </c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680</v>
      </c>
      <c r="G194" s="19">
        <f t="shared" ref="G194:J194" si="86">SUM(G185:G193)</f>
        <v>20</v>
      </c>
      <c r="H194" s="19">
        <f t="shared" si="86"/>
        <v>17</v>
      </c>
      <c r="I194" s="19">
        <f t="shared" si="86"/>
        <v>138</v>
      </c>
      <c r="J194" s="19">
        <f t="shared" si="86"/>
        <v>713</v>
      </c>
      <c r="K194" s="25"/>
      <c r="L194" s="19">
        <f t="shared" ref="L194" si="87">SUM(L185:L193)</f>
        <v>75</v>
      </c>
    </row>
    <row r="195" spans="1:12" ht="15" thickBot="1" x14ac:dyDescent="0.3">
      <c r="A195" s="27">
        <f>A177</f>
        <v>5</v>
      </c>
      <c r="B195" s="28">
        <f>B177</f>
        <v>4</v>
      </c>
      <c r="C195" s="48" t="s">
        <v>4</v>
      </c>
      <c r="D195" s="49"/>
      <c r="E195" s="29"/>
      <c r="F195" s="30">
        <f>F184+F194</f>
        <v>680</v>
      </c>
      <c r="G195" s="30">
        <f t="shared" ref="G195" si="88">G184+G194</f>
        <v>20</v>
      </c>
      <c r="H195" s="30">
        <f t="shared" ref="H195" si="89">H184+H194</f>
        <v>17</v>
      </c>
      <c r="I195" s="30">
        <f t="shared" ref="I195" si="90">I184+I194</f>
        <v>138</v>
      </c>
      <c r="J195" s="30">
        <f t="shared" ref="J195:L195" si="91">J184+J194</f>
        <v>713</v>
      </c>
      <c r="K195" s="30"/>
      <c r="L195" s="30">
        <f t="shared" si="91"/>
        <v>75</v>
      </c>
    </row>
    <row r="196" spans="1:12" ht="14.4" x14ac:dyDescent="0.3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4.4" x14ac:dyDescent="0.3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4.4" x14ac:dyDescent="0.3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4.4" x14ac:dyDescent="0.3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4.4" x14ac:dyDescent="0.3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4.4" x14ac:dyDescent="0.3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4.4" x14ac:dyDescent="0.3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 x14ac:dyDescent="0.3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4.4" x14ac:dyDescent="0.3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4.4" x14ac:dyDescent="0.3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4.4" x14ac:dyDescent="0.3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4.4" x14ac:dyDescent="0.3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4.4" x14ac:dyDescent="0.3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4.4" x14ac:dyDescent="0.3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4.4" x14ac:dyDescent="0.3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" thickBot="1" x14ac:dyDescent="0.3">
      <c r="A214" s="27">
        <f>A196</f>
        <v>3</v>
      </c>
      <c r="B214" s="28">
        <f>B196</f>
        <v>1</v>
      </c>
      <c r="C214" s="48" t="s">
        <v>4</v>
      </c>
      <c r="D214" s="49"/>
      <c r="E214" s="29"/>
      <c r="F214" s="30">
        <f>F203+F213</f>
        <v>0</v>
      </c>
      <c r="G214" s="30">
        <f t="shared" ref="G214:J214" si="96">G203+G213</f>
        <v>0</v>
      </c>
      <c r="H214" s="30">
        <f t="shared" si="96"/>
        <v>0</v>
      </c>
      <c r="I214" s="30">
        <f t="shared" si="96"/>
        <v>0</v>
      </c>
      <c r="J214" s="30">
        <f t="shared" si="96"/>
        <v>0</v>
      </c>
      <c r="K214" s="30"/>
      <c r="L214" s="30">
        <f t="shared" ref="L214" si="97">L203+L213</f>
        <v>0</v>
      </c>
    </row>
    <row r="215" spans="1:12" ht="14.4" x14ac:dyDescent="0.3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4.4" x14ac:dyDescent="0.3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4.4" x14ac:dyDescent="0.3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4.4" x14ac:dyDescent="0.3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4.4" x14ac:dyDescent="0.3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4.4" x14ac:dyDescent="0.3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4.4" x14ac:dyDescent="0.3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4.4" x14ac:dyDescent="0.3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4" x14ac:dyDescent="0.3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4.4" x14ac:dyDescent="0.3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4.4" x14ac:dyDescent="0.3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4.4" x14ac:dyDescent="0.3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4.4" x14ac:dyDescent="0.3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4.4" x14ac:dyDescent="0.3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4.4" x14ac:dyDescent="0.3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4.4" x14ac:dyDescent="0.3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4.4" x14ac:dyDescent="0.3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4.4" x14ac:dyDescent="0.3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 thickBot="1" x14ac:dyDescent="0.3">
      <c r="A233" s="31">
        <f>A215</f>
        <v>3</v>
      </c>
      <c r="B233" s="31">
        <f>B215</f>
        <v>2</v>
      </c>
      <c r="C233" s="48" t="s">
        <v>4</v>
      </c>
      <c r="D233" s="49"/>
      <c r="E233" s="29"/>
      <c r="F233" s="30">
        <f>F222+F232</f>
        <v>0</v>
      </c>
      <c r="G233" s="30">
        <f t="shared" ref="G233:J233" si="102">G222+G232</f>
        <v>0</v>
      </c>
      <c r="H233" s="30">
        <f t="shared" si="102"/>
        <v>0</v>
      </c>
      <c r="I233" s="30">
        <f t="shared" si="102"/>
        <v>0</v>
      </c>
      <c r="J233" s="30">
        <f t="shared" si="102"/>
        <v>0</v>
      </c>
      <c r="K233" s="30"/>
      <c r="L233" s="30">
        <f t="shared" ref="L233" si="103">L222+L232</f>
        <v>0</v>
      </c>
    </row>
    <row r="234" spans="1:12" ht="14.4" x14ac:dyDescent="0.3">
      <c r="A234" s="20">
        <v>3</v>
      </c>
      <c r="B234" s="21">
        <v>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4.4" x14ac:dyDescent="0.3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1"/>
      <c r="L235" s="40"/>
    </row>
    <row r="236" spans="1:12" ht="14.4" x14ac:dyDescent="0.3">
      <c r="A236" s="23"/>
      <c r="B236" s="15"/>
      <c r="C236" s="11"/>
      <c r="D236" s="7" t="s">
        <v>21</v>
      </c>
      <c r="E236" s="39"/>
      <c r="F236" s="40"/>
      <c r="G236" s="40"/>
      <c r="H236" s="40"/>
      <c r="I236" s="40"/>
      <c r="J236" s="40"/>
      <c r="K236" s="41"/>
      <c r="L236" s="40"/>
    </row>
    <row r="237" spans="1:12" ht="14.4" x14ac:dyDescent="0.3">
      <c r="A237" s="23"/>
      <c r="B237" s="15"/>
      <c r="C237" s="11"/>
      <c r="D237" s="7" t="s">
        <v>22</v>
      </c>
      <c r="E237" s="39"/>
      <c r="F237" s="40"/>
      <c r="G237" s="40"/>
      <c r="H237" s="40"/>
      <c r="I237" s="40"/>
      <c r="J237" s="40"/>
      <c r="K237" s="41"/>
      <c r="L237" s="40"/>
    </row>
    <row r="238" spans="1:12" ht="14.4" x14ac:dyDescent="0.3">
      <c r="A238" s="23"/>
      <c r="B238" s="15"/>
      <c r="C238" s="11"/>
      <c r="D238" s="7" t="s">
        <v>23</v>
      </c>
      <c r="E238" s="39"/>
      <c r="F238" s="40"/>
      <c r="G238" s="40"/>
      <c r="H238" s="40"/>
      <c r="I238" s="40"/>
      <c r="J238" s="40"/>
      <c r="K238" s="41"/>
      <c r="L238" s="40"/>
    </row>
    <row r="239" spans="1:12" ht="14.4" x14ac:dyDescent="0.3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1"/>
      <c r="L239" s="40"/>
    </row>
    <row r="240" spans="1:12" ht="14.4" x14ac:dyDescent="0.3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4.4" x14ac:dyDescent="0.3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4">SUM(G234:G240)</f>
        <v>0</v>
      </c>
      <c r="H241" s="19">
        <f t="shared" si="104"/>
        <v>0</v>
      </c>
      <c r="I241" s="19">
        <f t="shared" si="104"/>
        <v>0</v>
      </c>
      <c r="J241" s="19">
        <f t="shared" si="104"/>
        <v>0</v>
      </c>
      <c r="K241" s="25"/>
      <c r="L241" s="19">
        <f t="shared" ref="L241" si="105">SUM(L234:L240)</f>
        <v>0</v>
      </c>
    </row>
    <row r="242" spans="1:12" ht="14.4" x14ac:dyDescent="0.3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4.4" x14ac:dyDescent="0.3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4.4" x14ac:dyDescent="0.3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4.4" x14ac:dyDescent="0.3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4" x14ac:dyDescent="0.3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4.4" x14ac:dyDescent="0.3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4.4" x14ac:dyDescent="0.3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4" x14ac:dyDescent="0.3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4.4" x14ac:dyDescent="0.3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4.4" x14ac:dyDescent="0.3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6">SUM(G242:G250)</f>
        <v>0</v>
      </c>
      <c r="H251" s="19">
        <f t="shared" si="106"/>
        <v>0</v>
      </c>
      <c r="I251" s="19">
        <f t="shared" si="106"/>
        <v>0</v>
      </c>
      <c r="J251" s="19">
        <f t="shared" si="106"/>
        <v>0</v>
      </c>
      <c r="K251" s="25"/>
      <c r="L251" s="19">
        <f t="shared" ref="L251" si="107">SUM(L242:L250)</f>
        <v>0</v>
      </c>
    </row>
    <row r="252" spans="1:12" ht="15" thickBot="1" x14ac:dyDescent="0.3">
      <c r="A252" s="27">
        <f>A234</f>
        <v>3</v>
      </c>
      <c r="B252" s="28">
        <f>B234</f>
        <v>3</v>
      </c>
      <c r="C252" s="48" t="s">
        <v>4</v>
      </c>
      <c r="D252" s="49"/>
      <c r="E252" s="29"/>
      <c r="F252" s="30">
        <f>F241+F251</f>
        <v>0</v>
      </c>
      <c r="G252" s="30">
        <f t="shared" ref="G252:J252" si="108">G241+G251</f>
        <v>0</v>
      </c>
      <c r="H252" s="30">
        <f t="shared" si="108"/>
        <v>0</v>
      </c>
      <c r="I252" s="30">
        <f t="shared" si="108"/>
        <v>0</v>
      </c>
      <c r="J252" s="30">
        <f t="shared" si="108"/>
        <v>0</v>
      </c>
      <c r="K252" s="30"/>
      <c r="L252" s="30">
        <f t="shared" ref="L252" si="109">L241+L251</f>
        <v>0</v>
      </c>
    </row>
    <row r="253" spans="1:12" ht="14.4" x14ac:dyDescent="0.3">
      <c r="A253" s="20">
        <v>3</v>
      </c>
      <c r="B253" s="21">
        <v>4</v>
      </c>
      <c r="C253" s="22" t="s">
        <v>19</v>
      </c>
      <c r="D253" s="5" t="s">
        <v>20</v>
      </c>
      <c r="E253" s="36"/>
      <c r="F253" s="37"/>
      <c r="G253" s="37"/>
      <c r="H253" s="37"/>
      <c r="I253" s="37"/>
      <c r="J253" s="37"/>
      <c r="K253" s="38"/>
      <c r="L253" s="37"/>
    </row>
    <row r="254" spans="1:12" ht="14.4" x14ac:dyDescent="0.3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1"/>
      <c r="L254" s="40"/>
    </row>
    <row r="255" spans="1:12" ht="14.4" x14ac:dyDescent="0.3">
      <c r="A255" s="23"/>
      <c r="B255" s="15"/>
      <c r="C255" s="11"/>
      <c r="D255" s="7" t="s">
        <v>21</v>
      </c>
      <c r="E255" s="39"/>
      <c r="F255" s="40"/>
      <c r="G255" s="40"/>
      <c r="H255" s="40"/>
      <c r="I255" s="40"/>
      <c r="J255" s="40"/>
      <c r="K255" s="41"/>
      <c r="L255" s="40"/>
    </row>
    <row r="256" spans="1:12" ht="14.4" x14ac:dyDescent="0.3">
      <c r="A256" s="23"/>
      <c r="B256" s="15"/>
      <c r="C256" s="11"/>
      <c r="D256" s="7" t="s">
        <v>22</v>
      </c>
      <c r="E256" s="39"/>
      <c r="F256" s="40"/>
      <c r="G256" s="40"/>
      <c r="H256" s="40"/>
      <c r="I256" s="40"/>
      <c r="J256" s="40"/>
      <c r="K256" s="41"/>
      <c r="L256" s="40"/>
    </row>
    <row r="257" spans="1:12" ht="14.4" x14ac:dyDescent="0.3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4.4" x14ac:dyDescent="0.3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4.4" x14ac:dyDescent="0.3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4.4" x14ac:dyDescent="0.3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0">SUM(G253:G259)</f>
        <v>0</v>
      </c>
      <c r="H260" s="19">
        <f t="shared" si="110"/>
        <v>0</v>
      </c>
      <c r="I260" s="19">
        <f t="shared" si="110"/>
        <v>0</v>
      </c>
      <c r="J260" s="19">
        <f t="shared" si="110"/>
        <v>0</v>
      </c>
      <c r="K260" s="25"/>
      <c r="L260" s="19">
        <f t="shared" ref="L260" si="111">SUM(L253:L259)</f>
        <v>0</v>
      </c>
    </row>
    <row r="261" spans="1:12" ht="14.4" x14ac:dyDescent="0.3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4.4" x14ac:dyDescent="0.3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4.4" x14ac:dyDescent="0.3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4.4" x14ac:dyDescent="0.3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4.4" x14ac:dyDescent="0.3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4.4" x14ac:dyDescent="0.3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4.4" x14ac:dyDescent="0.3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4.4" x14ac:dyDescent="0.3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4.4" x14ac:dyDescent="0.3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4.4" x14ac:dyDescent="0.3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2">SUM(G261:G269)</f>
        <v>0</v>
      </c>
      <c r="H270" s="19">
        <f t="shared" si="112"/>
        <v>0</v>
      </c>
      <c r="I270" s="19">
        <f t="shared" si="112"/>
        <v>0</v>
      </c>
      <c r="J270" s="19">
        <f t="shared" si="112"/>
        <v>0</v>
      </c>
      <c r="K270" s="25"/>
      <c r="L270" s="19">
        <f t="shared" ref="L270" si="113">SUM(L261:L269)</f>
        <v>0</v>
      </c>
    </row>
    <row r="271" spans="1:12" ht="15" thickBot="1" x14ac:dyDescent="0.3">
      <c r="A271" s="27">
        <f>A253</f>
        <v>3</v>
      </c>
      <c r="B271" s="28">
        <f>B253</f>
        <v>4</v>
      </c>
      <c r="C271" s="48" t="s">
        <v>4</v>
      </c>
      <c r="D271" s="49"/>
      <c r="E271" s="29"/>
      <c r="F271" s="30">
        <f>F260+F270</f>
        <v>0</v>
      </c>
      <c r="G271" s="30">
        <f t="shared" ref="G271:J271" si="114">G260+G270</f>
        <v>0</v>
      </c>
      <c r="H271" s="30">
        <f t="shared" si="114"/>
        <v>0</v>
      </c>
      <c r="I271" s="30">
        <f t="shared" si="114"/>
        <v>0</v>
      </c>
      <c r="J271" s="30">
        <f t="shared" si="114"/>
        <v>0</v>
      </c>
      <c r="K271" s="30"/>
      <c r="L271" s="30">
        <f t="shared" ref="L271" si="115">L260+L270</f>
        <v>0</v>
      </c>
    </row>
    <row r="272" spans="1:12" ht="14.4" x14ac:dyDescent="0.3">
      <c r="A272" s="20">
        <v>3</v>
      </c>
      <c r="B272" s="21">
        <v>5</v>
      </c>
      <c r="C272" s="22" t="s">
        <v>19</v>
      </c>
      <c r="D272" s="5" t="s">
        <v>20</v>
      </c>
      <c r="E272" s="36"/>
      <c r="F272" s="37"/>
      <c r="G272" s="37"/>
      <c r="H272" s="37"/>
      <c r="I272" s="37"/>
      <c r="J272" s="37"/>
      <c r="K272" s="38"/>
      <c r="L272" s="37"/>
    </row>
    <row r="273" spans="1:12" ht="14.4" x14ac:dyDescent="0.3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1"/>
      <c r="L273" s="40"/>
    </row>
    <row r="274" spans="1:12" ht="14.4" x14ac:dyDescent="0.3">
      <c r="A274" s="23"/>
      <c r="B274" s="15"/>
      <c r="C274" s="11"/>
      <c r="D274" s="7" t="s">
        <v>21</v>
      </c>
      <c r="E274" s="39"/>
      <c r="F274" s="40"/>
      <c r="G274" s="40"/>
      <c r="H274" s="40"/>
      <c r="I274" s="40"/>
      <c r="J274" s="40"/>
      <c r="K274" s="41"/>
      <c r="L274" s="40"/>
    </row>
    <row r="275" spans="1:12" ht="14.4" x14ac:dyDescent="0.3">
      <c r="A275" s="23"/>
      <c r="B275" s="15"/>
      <c r="C275" s="11"/>
      <c r="D275" s="7" t="s">
        <v>22</v>
      </c>
      <c r="E275" s="39"/>
      <c r="F275" s="40"/>
      <c r="G275" s="40"/>
      <c r="H275" s="40"/>
      <c r="I275" s="40"/>
      <c r="J275" s="40"/>
      <c r="K275" s="41"/>
      <c r="L275" s="40"/>
    </row>
    <row r="276" spans="1:12" ht="14.4" x14ac:dyDescent="0.3">
      <c r="A276" s="23"/>
      <c r="B276" s="15"/>
      <c r="C276" s="11"/>
      <c r="D276" s="7" t="s">
        <v>23</v>
      </c>
      <c r="E276" s="39"/>
      <c r="F276" s="40"/>
      <c r="G276" s="40"/>
      <c r="H276" s="40"/>
      <c r="I276" s="40"/>
      <c r="J276" s="40"/>
      <c r="K276" s="41"/>
      <c r="L276" s="40"/>
    </row>
    <row r="277" spans="1:12" ht="14.4" x14ac:dyDescent="0.3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4.4" x14ac:dyDescent="0.3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4.4" x14ac:dyDescent="0.3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6">SUM(G272:G278)</f>
        <v>0</v>
      </c>
      <c r="H279" s="19">
        <f t="shared" si="116"/>
        <v>0</v>
      </c>
      <c r="I279" s="19">
        <f t="shared" si="116"/>
        <v>0</v>
      </c>
      <c r="J279" s="19">
        <f t="shared" si="116"/>
        <v>0</v>
      </c>
      <c r="K279" s="25"/>
      <c r="L279" s="19">
        <f t="shared" ref="L279" si="117">SUM(L272:L278)</f>
        <v>0</v>
      </c>
    </row>
    <row r="280" spans="1:12" ht="14.4" x14ac:dyDescent="0.3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4.4" x14ac:dyDescent="0.3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4.4" x14ac:dyDescent="0.3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4.4" x14ac:dyDescent="0.3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4.4" x14ac:dyDescent="0.3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4" x14ac:dyDescent="0.3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4.4" x14ac:dyDescent="0.3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4.4" x14ac:dyDescent="0.3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4.4" x14ac:dyDescent="0.3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4.4" x14ac:dyDescent="0.3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18">SUM(G280:G288)</f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25"/>
      <c r="L289" s="19">
        <f t="shared" ref="L289" si="119">SUM(L280:L288)</f>
        <v>0</v>
      </c>
    </row>
    <row r="290" spans="1:12" ht="15" thickBot="1" x14ac:dyDescent="0.3">
      <c r="A290" s="27">
        <f>A272</f>
        <v>3</v>
      </c>
      <c r="B290" s="28">
        <f>B272</f>
        <v>5</v>
      </c>
      <c r="C290" s="48" t="s">
        <v>4</v>
      </c>
      <c r="D290" s="49"/>
      <c r="E290" s="29"/>
      <c r="F290" s="30">
        <f>F279+F289</f>
        <v>0</v>
      </c>
      <c r="G290" s="30">
        <f t="shared" ref="G290:J290" si="120">G279+G289</f>
        <v>0</v>
      </c>
      <c r="H290" s="30">
        <f t="shared" si="120"/>
        <v>0</v>
      </c>
      <c r="I290" s="30">
        <f t="shared" si="120"/>
        <v>0</v>
      </c>
      <c r="J290" s="30">
        <f t="shared" si="120"/>
        <v>0</v>
      </c>
      <c r="K290" s="30"/>
      <c r="L290" s="30">
        <f t="shared" ref="L290" si="121">L279+L289</f>
        <v>0</v>
      </c>
    </row>
  </sheetData>
  <mergeCells count="18"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2023-12-26T19:21:11Z</dcterms:modified>
</cp:coreProperties>
</file>